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U:\Anne Hamland\OverDrive\OverDrive Advantage\"/>
    </mc:Choice>
  </mc:AlternateContent>
  <bookViews>
    <workbookView xWindow="0" yWindow="0" windowWidth="28800" windowHeight="11910" activeTab="5" xr2:uid="{00000000-000D-0000-FFFF-FFFF00000000}"/>
  </bookViews>
  <sheets>
    <sheet name="July_17" sheetId="1" r:id="rId1"/>
    <sheet name="August_17" sheetId="2" r:id="rId2"/>
    <sheet name="September_17" sheetId="4" r:id="rId3"/>
    <sheet name="October_17" sheetId="5" r:id="rId4"/>
    <sheet name="November_17" sheetId="6" r:id="rId5"/>
    <sheet name="Cumulative " sheetId="3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6" l="1"/>
  <c r="D28" i="6"/>
  <c r="E15" i="6"/>
  <c r="D15" i="6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E17" i="3"/>
  <c r="D17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4" i="3"/>
  <c r="E4" i="3"/>
  <c r="E29" i="6" l="1"/>
  <c r="D29" i="6"/>
  <c r="E15" i="3"/>
  <c r="D15" i="3"/>
  <c r="E28" i="5"/>
  <c r="D28" i="5"/>
  <c r="E15" i="5"/>
  <c r="D15" i="5"/>
  <c r="D29" i="5" l="1"/>
  <c r="E29" i="5"/>
  <c r="E28" i="4" l="1"/>
  <c r="D28" i="4"/>
  <c r="E15" i="4"/>
  <c r="D15" i="4"/>
  <c r="D29" i="4" l="1"/>
  <c r="E29" i="4"/>
  <c r="D28" i="3"/>
  <c r="E28" i="3"/>
  <c r="E28" i="2"/>
  <c r="D28" i="2"/>
  <c r="E15" i="2"/>
  <c r="D15" i="2"/>
  <c r="D29" i="3" l="1"/>
  <c r="E29" i="3"/>
  <c r="D29" i="2"/>
  <c r="E29" i="2"/>
  <c r="D28" i="1"/>
  <c r="D15" i="1"/>
  <c r="E28" i="1"/>
  <c r="E15" i="1"/>
  <c r="E29" i="1" s="1"/>
  <c r="D29" i="1" l="1"/>
</calcChain>
</file>

<file path=xl/sharedStrings.xml><?xml version="1.0" encoding="utf-8"?>
<sst xmlns="http://schemas.openxmlformats.org/spreadsheetml/2006/main" count="174" uniqueCount="20">
  <si>
    <t>Metered access</t>
  </si>
  <si>
    <t xml:space="preserve">Adult fiction ebook </t>
  </si>
  <si>
    <t>One copy/one user</t>
  </si>
  <si>
    <t>Adult fiction audio book</t>
  </si>
  <si>
    <t>Adult nonfiction ebook</t>
  </si>
  <si>
    <t xml:space="preserve">Adult nonfiction audio book </t>
  </si>
  <si>
    <t xml:space="preserve">Youth fiction ebook </t>
  </si>
  <si>
    <t xml:space="preserve">Youth fiction audiobook </t>
  </si>
  <si>
    <t>Youth nonfiction ebook</t>
  </si>
  <si>
    <t xml:space="preserve">Youth nonfiction audio book </t>
  </si>
  <si>
    <t xml:space="preserve">Youth subtotal </t>
  </si>
  <si>
    <t xml:space="preserve">Adult subtotal </t>
  </si>
  <si>
    <t xml:space="preserve">Overdrive Advantage Total </t>
  </si>
  <si>
    <t xml:space="preserve">July 2017 Expenditure </t>
  </si>
  <si>
    <t>Quantity Purchased</t>
  </si>
  <si>
    <t xml:space="preserve">August 2017 Expenditure </t>
  </si>
  <si>
    <t xml:space="preserve">September 2017 Expenditure </t>
  </si>
  <si>
    <t xml:space="preserve">October 2017 Expenditure </t>
  </si>
  <si>
    <t>Expenditure as of December 4, 2017</t>
  </si>
  <si>
    <t xml:space="preserve">Quantity Purchased as of December 4,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</si>
</sst>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0" fillId="0" borderId="0" xfId="0" applyNumberFormat="1" applyFont="1"/>
    <xf numFmtId="1" fontId="0" fillId="0" borderId="0" xfId="0" applyNumberFormat="1"/>
    <xf numFmtId="1" fontId="1" fillId="2" borderId="0" xfId="0" applyNumberFormat="1" applyFont="1" applyFill="1"/>
    <xf numFmtId="1" fontId="1" fillId="2" borderId="1" xfId="0" applyNumberFormat="1" applyFont="1" applyFill="1" applyBorder="1"/>
    <xf numFmtId="1" fontId="0" fillId="0" borderId="0" xfId="0" applyNumberFormat="1" applyFont="1"/>
    <xf numFmtId="0" fontId="0" fillId="0" borderId="0" xfId="0" applyFill="1"/>
    <xf numFmtId="164" fontId="0" fillId="0" borderId="0" xfId="0" applyNumberFormat="1" applyBorder="1"/>
    <xf numFmtId="1" fontId="0" fillId="0" borderId="5" xfId="0" applyNumberFormat="1" applyBorder="1"/>
    <xf numFmtId="164" fontId="0" fillId="0" borderId="7" xfId="0" applyNumberFormat="1" applyBorder="1"/>
    <xf numFmtId="1" fontId="0" fillId="0" borderId="8" xfId="0" applyNumberFormat="1" applyBorder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>
      <alignment horizontal="center" wrapText="1"/>
    </xf>
    <xf numFmtId="44" fontId="0" fillId="0" borderId="0" xfId="0" applyNumberFormat="1"/>
    <xf numFmtId="44" fontId="0" fillId="0" borderId="3" xfId="0" applyNumberFormat="1" applyBorder="1"/>
    <xf numFmtId="0" fontId="0" fillId="0" borderId="7" xfId="0" applyBorder="1" applyAlignment="1">
      <alignment horizontal="center" wrapText="1"/>
    </xf>
    <xf numFmtId="0" fontId="0" fillId="0" borderId="6" xfId="0" applyFill="1" applyBorder="1" applyAlignment="1"/>
    <xf numFmtId="0" fontId="0" fillId="0" borderId="7" xfId="0" applyFill="1" applyBorder="1" applyAlignment="1"/>
    <xf numFmtId="44" fontId="0" fillId="2" borderId="10" xfId="0" applyNumberFormat="1" applyFill="1" applyBorder="1"/>
    <xf numFmtId="44" fontId="0" fillId="2" borderId="12" xfId="0" applyNumberFormat="1" applyFill="1" applyBorder="1"/>
    <xf numFmtId="44" fontId="0" fillId="0" borderId="0" xfId="1" applyFont="1"/>
    <xf numFmtId="44" fontId="0" fillId="0" borderId="0" xfId="1" applyFont="1" applyBorder="1"/>
    <xf numFmtId="44" fontId="0" fillId="0" borderId="7" xfId="1" applyFont="1" applyBorder="1"/>
    <xf numFmtId="44" fontId="1" fillId="2" borderId="0" xfId="1" applyFont="1" applyFill="1"/>
    <xf numFmtId="44" fontId="1" fillId="2" borderId="1" xfId="1" applyFont="1" applyFill="1" applyBorder="1"/>
    <xf numFmtId="1" fontId="0" fillId="0" borderId="7" xfId="0" applyNumberFormat="1" applyBorder="1" applyAlignment="1">
      <alignment horizontal="center" wrapText="1"/>
    </xf>
    <xf numFmtId="1" fontId="0" fillId="0" borderId="4" xfId="0" applyNumberFormat="1" applyBorder="1"/>
    <xf numFmtId="1" fontId="0" fillId="0" borderId="3" xfId="0" applyNumberFormat="1" applyBorder="1"/>
    <xf numFmtId="1" fontId="0" fillId="2" borderId="11" xfId="0" applyNumberFormat="1" applyFill="1" applyBorder="1"/>
    <xf numFmtId="1" fontId="0" fillId="2" borderId="13" xfId="0" applyNumberFormat="1" applyFill="1" applyBorder="1"/>
    <xf numFmtId="0" fontId="1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topLeftCell="A16" workbookViewId="0">
      <selection activeCell="H35" sqref="H35"/>
    </sheetView>
  </sheetViews>
  <sheetFormatPr defaultRowHeight="15" x14ac:dyDescent="0.25"/>
  <cols>
    <col min="3" max="3" width="18.140625" bestFit="1" customWidth="1"/>
    <col min="4" max="4" width="20.85546875" style="1" bestFit="1" customWidth="1"/>
    <col min="5" max="5" width="18.5703125" style="5" bestFit="1" customWidth="1"/>
    <col min="6" max="10" width="9.140625" style="9"/>
  </cols>
  <sheetData>
    <row r="2" spans="2:5" x14ac:dyDescent="0.25">
      <c r="D2" s="1" t="s">
        <v>13</v>
      </c>
      <c r="E2" s="5" t="s">
        <v>14</v>
      </c>
    </row>
    <row r="3" spans="2:5" x14ac:dyDescent="0.25">
      <c r="B3" s="38" t="s">
        <v>1</v>
      </c>
      <c r="C3" s="39"/>
      <c r="D3" s="39"/>
      <c r="E3" s="40"/>
    </row>
    <row r="4" spans="2:5" x14ac:dyDescent="0.25">
      <c r="B4" s="46" t="s">
        <v>0</v>
      </c>
      <c r="C4" s="47"/>
      <c r="D4" s="10">
        <v>174.34</v>
      </c>
      <c r="E4" s="11">
        <v>7</v>
      </c>
    </row>
    <row r="5" spans="2:5" x14ac:dyDescent="0.25">
      <c r="B5" s="44" t="s">
        <v>2</v>
      </c>
      <c r="C5" s="45"/>
      <c r="D5" s="12">
        <v>347</v>
      </c>
      <c r="E5" s="13">
        <v>5</v>
      </c>
    </row>
    <row r="6" spans="2:5" x14ac:dyDescent="0.25">
      <c r="B6" s="38" t="s">
        <v>3</v>
      </c>
      <c r="C6" s="39"/>
      <c r="D6" s="39"/>
      <c r="E6" s="40"/>
    </row>
    <row r="7" spans="2:5" x14ac:dyDescent="0.25">
      <c r="B7" s="46" t="s">
        <v>0</v>
      </c>
      <c r="C7" s="47"/>
      <c r="D7" s="10"/>
      <c r="E7" s="11">
        <v>0</v>
      </c>
    </row>
    <row r="8" spans="2:5" x14ac:dyDescent="0.25">
      <c r="B8" s="44" t="s">
        <v>2</v>
      </c>
      <c r="C8" s="45"/>
      <c r="D8" s="12">
        <v>202.98</v>
      </c>
      <c r="E8" s="13">
        <v>3</v>
      </c>
    </row>
    <row r="9" spans="2:5" x14ac:dyDescent="0.25">
      <c r="B9" s="38" t="s">
        <v>4</v>
      </c>
      <c r="C9" s="39"/>
      <c r="D9" s="39"/>
      <c r="E9" s="40"/>
    </row>
    <row r="10" spans="2:5" x14ac:dyDescent="0.25">
      <c r="B10" s="46" t="s">
        <v>0</v>
      </c>
      <c r="C10" s="47"/>
      <c r="D10" s="10"/>
      <c r="E10" s="11">
        <v>0</v>
      </c>
    </row>
    <row r="11" spans="2:5" x14ac:dyDescent="0.25">
      <c r="B11" s="44" t="s">
        <v>2</v>
      </c>
      <c r="C11" s="45"/>
      <c r="D11" s="12"/>
      <c r="E11" s="13">
        <v>0</v>
      </c>
    </row>
    <row r="12" spans="2:5" x14ac:dyDescent="0.25">
      <c r="B12" s="41" t="s">
        <v>5</v>
      </c>
      <c r="C12" s="42"/>
      <c r="D12" s="42"/>
      <c r="E12" s="43"/>
    </row>
    <row r="13" spans="2:5" x14ac:dyDescent="0.25">
      <c r="B13" s="46" t="s">
        <v>0</v>
      </c>
      <c r="C13" s="50"/>
      <c r="D13" s="10"/>
      <c r="E13" s="11">
        <v>0</v>
      </c>
    </row>
    <row r="14" spans="2:5" x14ac:dyDescent="0.25">
      <c r="B14" s="44" t="s">
        <v>2</v>
      </c>
      <c r="C14" s="49"/>
      <c r="D14" s="12"/>
      <c r="E14" s="13">
        <v>0</v>
      </c>
    </row>
    <row r="15" spans="2:5" x14ac:dyDescent="0.25">
      <c r="B15" s="48" t="s">
        <v>11</v>
      </c>
      <c r="C15" s="48"/>
      <c r="D15" s="2">
        <f>SUM(D3:D14)</f>
        <v>724.32</v>
      </c>
      <c r="E15" s="6">
        <f>SUM(E3:E14)</f>
        <v>15</v>
      </c>
    </row>
    <row r="16" spans="2:5" x14ac:dyDescent="0.25">
      <c r="B16" s="38" t="s">
        <v>6</v>
      </c>
      <c r="C16" s="39"/>
      <c r="D16" s="39"/>
      <c r="E16" s="40"/>
    </row>
    <row r="17" spans="2:5" x14ac:dyDescent="0.25">
      <c r="B17" s="46" t="s">
        <v>0</v>
      </c>
      <c r="C17" s="47"/>
      <c r="D17" s="10">
        <v>126.95</v>
      </c>
      <c r="E17" s="11">
        <v>6</v>
      </c>
    </row>
    <row r="18" spans="2:5" x14ac:dyDescent="0.25">
      <c r="B18" s="44" t="s">
        <v>2</v>
      </c>
      <c r="C18" s="45"/>
      <c r="D18" s="12">
        <v>53.97</v>
      </c>
      <c r="E18" s="13">
        <v>1</v>
      </c>
    </row>
    <row r="19" spans="2:5" x14ac:dyDescent="0.25">
      <c r="B19" s="41" t="s">
        <v>7</v>
      </c>
      <c r="C19" s="42"/>
      <c r="D19" s="42"/>
      <c r="E19" s="43"/>
    </row>
    <row r="20" spans="2:5" x14ac:dyDescent="0.25">
      <c r="B20" s="46" t="s">
        <v>0</v>
      </c>
      <c r="C20" s="47"/>
      <c r="D20" s="10">
        <v>195</v>
      </c>
      <c r="E20" s="11">
        <v>3</v>
      </c>
    </row>
    <row r="21" spans="2:5" x14ac:dyDescent="0.25">
      <c r="B21" s="44" t="s">
        <v>2</v>
      </c>
      <c r="C21" s="45"/>
      <c r="D21" s="12"/>
      <c r="E21" s="13">
        <v>0</v>
      </c>
    </row>
    <row r="22" spans="2:5" x14ac:dyDescent="0.25">
      <c r="B22" s="41" t="s">
        <v>8</v>
      </c>
      <c r="C22" s="42"/>
      <c r="D22" s="42"/>
      <c r="E22" s="43"/>
    </row>
    <row r="23" spans="2:5" x14ac:dyDescent="0.25">
      <c r="B23" s="46" t="s">
        <v>0</v>
      </c>
      <c r="C23" s="47"/>
      <c r="D23" s="10"/>
      <c r="E23" s="11">
        <v>0</v>
      </c>
    </row>
    <row r="24" spans="2:5" x14ac:dyDescent="0.25">
      <c r="B24" s="44" t="s">
        <v>2</v>
      </c>
      <c r="C24" s="45"/>
      <c r="D24" s="12"/>
      <c r="E24" s="13">
        <v>0</v>
      </c>
    </row>
    <row r="25" spans="2:5" x14ac:dyDescent="0.25">
      <c r="B25" s="41" t="s">
        <v>9</v>
      </c>
      <c r="C25" s="42"/>
      <c r="D25" s="42"/>
      <c r="E25" s="43"/>
    </row>
    <row r="26" spans="2:5" x14ac:dyDescent="0.25">
      <c r="B26" s="46" t="s">
        <v>0</v>
      </c>
      <c r="C26" s="47"/>
      <c r="D26" s="10"/>
      <c r="E26" s="11">
        <v>0</v>
      </c>
    </row>
    <row r="27" spans="2:5" x14ac:dyDescent="0.25">
      <c r="B27" s="44" t="s">
        <v>2</v>
      </c>
      <c r="C27" s="45"/>
      <c r="D27" s="12"/>
      <c r="E27" s="13">
        <v>0</v>
      </c>
    </row>
    <row r="28" spans="2:5" ht="15.75" thickBot="1" x14ac:dyDescent="0.3">
      <c r="B28" s="36" t="s">
        <v>10</v>
      </c>
      <c r="C28" s="36"/>
      <c r="D28" s="3">
        <f>SUM(D16:D27)</f>
        <v>375.92</v>
      </c>
      <c r="E28" s="7">
        <f>SUM(E16:E27)</f>
        <v>10</v>
      </c>
    </row>
    <row r="29" spans="2:5" ht="15.75" thickTop="1" x14ac:dyDescent="0.25">
      <c r="B29" s="37" t="s">
        <v>12</v>
      </c>
      <c r="C29" s="37"/>
      <c r="D29" s="4">
        <f>SUM(D28,D15)</f>
        <v>1100.24</v>
      </c>
      <c r="E29" s="8">
        <f>SUM(E28,E15)</f>
        <v>25</v>
      </c>
    </row>
  </sheetData>
  <mergeCells count="27">
    <mergeCell ref="B4:C4"/>
    <mergeCell ref="B13:C13"/>
    <mergeCell ref="B10:C10"/>
    <mergeCell ref="B8:C8"/>
    <mergeCell ref="B7:C7"/>
    <mergeCell ref="B5:C5"/>
    <mergeCell ref="B15:C15"/>
    <mergeCell ref="B17:C17"/>
    <mergeCell ref="B20:C20"/>
    <mergeCell ref="B21:C21"/>
    <mergeCell ref="B14:C14"/>
    <mergeCell ref="B28:C28"/>
    <mergeCell ref="B29:C29"/>
    <mergeCell ref="B3:E3"/>
    <mergeCell ref="B6:E6"/>
    <mergeCell ref="B9:E9"/>
    <mergeCell ref="B12:E12"/>
    <mergeCell ref="B16:E16"/>
    <mergeCell ref="B19:E19"/>
    <mergeCell ref="B22:E22"/>
    <mergeCell ref="B11:C11"/>
    <mergeCell ref="B25:E25"/>
    <mergeCell ref="B26:C26"/>
    <mergeCell ref="B27:C27"/>
    <mergeCell ref="B24:C24"/>
    <mergeCell ref="B23:C23"/>
    <mergeCell ref="B18:C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9"/>
  <sheetViews>
    <sheetView topLeftCell="A22" workbookViewId="0">
      <selection activeCell="E29" sqref="E29"/>
    </sheetView>
  </sheetViews>
  <sheetFormatPr defaultRowHeight="15" x14ac:dyDescent="0.25"/>
  <cols>
    <col min="3" max="3" width="16.7109375" customWidth="1"/>
    <col min="4" max="4" width="23.7109375" style="26" bestFit="1" customWidth="1"/>
    <col min="5" max="5" width="18.5703125" bestFit="1" customWidth="1"/>
    <col min="7" max="7" width="19.28515625" bestFit="1" customWidth="1"/>
    <col min="8" max="8" width="26" bestFit="1" customWidth="1"/>
    <col min="9" max="10" width="9" customWidth="1"/>
  </cols>
  <sheetData>
    <row r="1" spans="2:5" x14ac:dyDescent="0.25">
      <c r="E1" s="5"/>
    </row>
    <row r="2" spans="2:5" x14ac:dyDescent="0.25">
      <c r="D2" s="26" t="s">
        <v>15</v>
      </c>
      <c r="E2" s="5" t="s">
        <v>14</v>
      </c>
    </row>
    <row r="3" spans="2:5" x14ac:dyDescent="0.25">
      <c r="B3" s="38" t="s">
        <v>1</v>
      </c>
      <c r="C3" s="39"/>
      <c r="D3" s="39"/>
      <c r="E3" s="40"/>
    </row>
    <row r="4" spans="2:5" x14ac:dyDescent="0.25">
      <c r="B4" s="46" t="s">
        <v>0</v>
      </c>
      <c r="C4" s="47"/>
      <c r="D4" s="26">
        <v>137.94999999999999</v>
      </c>
      <c r="E4">
        <v>7</v>
      </c>
    </row>
    <row r="5" spans="2:5" x14ac:dyDescent="0.25">
      <c r="B5" s="44" t="s">
        <v>2</v>
      </c>
      <c r="C5" s="45"/>
      <c r="D5" s="26">
        <v>167.19</v>
      </c>
      <c r="E5">
        <v>3</v>
      </c>
    </row>
    <row r="6" spans="2:5" x14ac:dyDescent="0.25">
      <c r="B6" s="38" t="s">
        <v>3</v>
      </c>
      <c r="C6" s="39"/>
      <c r="D6" s="39"/>
      <c r="E6" s="40"/>
    </row>
    <row r="7" spans="2:5" x14ac:dyDescent="0.25">
      <c r="B7" s="46" t="s">
        <v>0</v>
      </c>
      <c r="C7" s="47"/>
      <c r="D7" s="27"/>
      <c r="E7" s="11"/>
    </row>
    <row r="8" spans="2:5" x14ac:dyDescent="0.25">
      <c r="B8" s="44" t="s">
        <v>2</v>
      </c>
      <c r="C8" s="45"/>
      <c r="D8" s="28">
        <v>214.98</v>
      </c>
      <c r="E8" s="13">
        <v>3</v>
      </c>
    </row>
    <row r="9" spans="2:5" x14ac:dyDescent="0.25">
      <c r="B9" s="38" t="s">
        <v>4</v>
      </c>
      <c r="C9" s="39"/>
      <c r="D9" s="39"/>
      <c r="E9" s="40"/>
    </row>
    <row r="10" spans="2:5" x14ac:dyDescent="0.25">
      <c r="B10" s="46" t="s">
        <v>0</v>
      </c>
      <c r="C10" s="47"/>
      <c r="D10" s="27">
        <v>18.989999999999998</v>
      </c>
      <c r="E10" s="11">
        <v>1</v>
      </c>
    </row>
    <row r="11" spans="2:5" x14ac:dyDescent="0.25">
      <c r="B11" s="44" t="s">
        <v>2</v>
      </c>
      <c r="C11" s="45"/>
      <c r="D11" s="28">
        <v>65</v>
      </c>
      <c r="E11" s="13">
        <v>1</v>
      </c>
    </row>
    <row r="12" spans="2:5" x14ac:dyDescent="0.25">
      <c r="B12" s="41" t="s">
        <v>5</v>
      </c>
      <c r="C12" s="42"/>
      <c r="D12" s="42"/>
      <c r="E12" s="43"/>
    </row>
    <row r="13" spans="2:5" x14ac:dyDescent="0.25">
      <c r="B13" s="46" t="s">
        <v>0</v>
      </c>
      <c r="C13" s="50"/>
      <c r="D13" s="27"/>
      <c r="E13" s="11"/>
    </row>
    <row r="14" spans="2:5" x14ac:dyDescent="0.25">
      <c r="B14" s="44" t="s">
        <v>2</v>
      </c>
      <c r="C14" s="49"/>
      <c r="D14" s="28">
        <v>89.94</v>
      </c>
      <c r="E14" s="13">
        <v>2</v>
      </c>
    </row>
    <row r="15" spans="2:5" x14ac:dyDescent="0.25">
      <c r="B15" s="48" t="s">
        <v>11</v>
      </c>
      <c r="C15" s="48"/>
      <c r="D15" s="29">
        <f>SUM(D3:D14)</f>
        <v>694.05</v>
      </c>
      <c r="E15" s="6">
        <f>SUM(E3:E14)</f>
        <v>17</v>
      </c>
    </row>
    <row r="16" spans="2:5" x14ac:dyDescent="0.25">
      <c r="B16" s="38" t="s">
        <v>6</v>
      </c>
      <c r="C16" s="39"/>
      <c r="D16" s="39"/>
      <c r="E16" s="40"/>
    </row>
    <row r="17" spans="2:5" x14ac:dyDescent="0.25">
      <c r="B17" s="46" t="s">
        <v>0</v>
      </c>
      <c r="C17" s="47"/>
      <c r="D17" s="27">
        <v>24.88</v>
      </c>
      <c r="E17" s="11">
        <v>2</v>
      </c>
    </row>
    <row r="18" spans="2:5" x14ac:dyDescent="0.25">
      <c r="B18" s="44" t="s">
        <v>2</v>
      </c>
      <c r="C18" s="45"/>
      <c r="D18" s="28">
        <v>113.94</v>
      </c>
      <c r="E18" s="13">
        <v>3</v>
      </c>
    </row>
    <row r="19" spans="2:5" x14ac:dyDescent="0.25">
      <c r="B19" s="41" t="s">
        <v>7</v>
      </c>
      <c r="C19" s="42"/>
      <c r="D19" s="42"/>
      <c r="E19" s="43"/>
    </row>
    <row r="20" spans="2:5" x14ac:dyDescent="0.25">
      <c r="B20" s="46" t="s">
        <v>0</v>
      </c>
      <c r="C20" s="47"/>
      <c r="D20" s="27">
        <v>75</v>
      </c>
      <c r="E20" s="11">
        <v>1</v>
      </c>
    </row>
    <row r="21" spans="2:5" x14ac:dyDescent="0.25">
      <c r="B21" s="44" t="s">
        <v>2</v>
      </c>
      <c r="C21" s="45"/>
      <c r="D21" s="28">
        <v>171.5</v>
      </c>
      <c r="E21" s="13">
        <v>4</v>
      </c>
    </row>
    <row r="22" spans="2:5" x14ac:dyDescent="0.25">
      <c r="B22" s="41" t="s">
        <v>8</v>
      </c>
      <c r="C22" s="42"/>
      <c r="D22" s="42"/>
      <c r="E22" s="43"/>
    </row>
    <row r="23" spans="2:5" x14ac:dyDescent="0.25">
      <c r="B23" s="46" t="s">
        <v>0</v>
      </c>
      <c r="C23" s="47"/>
      <c r="D23" s="27"/>
      <c r="E23" s="11"/>
    </row>
    <row r="24" spans="2:5" x14ac:dyDescent="0.25">
      <c r="B24" s="44" t="s">
        <v>2</v>
      </c>
      <c r="C24" s="45"/>
      <c r="D24" s="28"/>
      <c r="E24" s="13"/>
    </row>
    <row r="25" spans="2:5" x14ac:dyDescent="0.25">
      <c r="B25" s="41" t="s">
        <v>9</v>
      </c>
      <c r="C25" s="42"/>
      <c r="D25" s="42"/>
      <c r="E25" s="43"/>
    </row>
    <row r="26" spans="2:5" x14ac:dyDescent="0.25">
      <c r="B26" s="46" t="s">
        <v>0</v>
      </c>
      <c r="C26" s="47"/>
      <c r="D26" s="27"/>
      <c r="E26" s="11"/>
    </row>
    <row r="27" spans="2:5" x14ac:dyDescent="0.25">
      <c r="B27" s="44" t="s">
        <v>2</v>
      </c>
      <c r="C27" s="45"/>
      <c r="D27" s="28"/>
      <c r="E27" s="13"/>
    </row>
    <row r="28" spans="2:5" ht="15.75" thickBot="1" x14ac:dyDescent="0.3">
      <c r="B28" s="36" t="s">
        <v>10</v>
      </c>
      <c r="C28" s="36"/>
      <c r="D28" s="30">
        <f>SUM(D16:D27)</f>
        <v>385.32</v>
      </c>
      <c r="E28" s="7">
        <f>SUM(E16:E27)</f>
        <v>10</v>
      </c>
    </row>
    <row r="29" spans="2:5" ht="15.75" thickTop="1" x14ac:dyDescent="0.25">
      <c r="B29" s="37" t="s">
        <v>12</v>
      </c>
      <c r="C29" s="37"/>
      <c r="D29" s="26">
        <f>SUM(D28,D15)</f>
        <v>1079.3699999999999</v>
      </c>
      <c r="E29" s="8">
        <f>SUM(E28,E15)</f>
        <v>27</v>
      </c>
    </row>
  </sheetData>
  <mergeCells count="27">
    <mergeCell ref="B8:C8"/>
    <mergeCell ref="B3:E3"/>
    <mergeCell ref="B4:C4"/>
    <mergeCell ref="B5:C5"/>
    <mergeCell ref="B6:E6"/>
    <mergeCell ref="B7:C7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9"/>
  <sheetViews>
    <sheetView workbookViewId="0">
      <selection sqref="A1:E31"/>
    </sheetView>
  </sheetViews>
  <sheetFormatPr defaultRowHeight="15" x14ac:dyDescent="0.25"/>
  <cols>
    <col min="3" max="3" width="15.85546875" customWidth="1"/>
    <col min="4" max="4" width="29" style="26" bestFit="1" customWidth="1"/>
    <col min="5" max="5" width="18.5703125" bestFit="1" customWidth="1"/>
  </cols>
  <sheetData>
    <row r="1" spans="2:5" x14ac:dyDescent="0.25">
      <c r="E1" s="5"/>
    </row>
    <row r="2" spans="2:5" x14ac:dyDescent="0.25">
      <c r="D2" s="26" t="s">
        <v>16</v>
      </c>
      <c r="E2" s="5" t="s">
        <v>14</v>
      </c>
    </row>
    <row r="3" spans="2:5" x14ac:dyDescent="0.25">
      <c r="B3" s="38" t="s">
        <v>1</v>
      </c>
      <c r="C3" s="39"/>
      <c r="D3" s="39"/>
      <c r="E3" s="40"/>
    </row>
    <row r="4" spans="2:5" x14ac:dyDescent="0.25">
      <c r="B4" s="46" t="s">
        <v>0</v>
      </c>
      <c r="C4" s="47"/>
      <c r="D4" s="26">
        <v>105.36</v>
      </c>
      <c r="E4">
        <v>5</v>
      </c>
    </row>
    <row r="5" spans="2:5" x14ac:dyDescent="0.25">
      <c r="B5" s="44" t="s">
        <v>2</v>
      </c>
      <c r="C5" s="45"/>
      <c r="D5" s="26">
        <v>248</v>
      </c>
      <c r="E5">
        <v>4</v>
      </c>
    </row>
    <row r="6" spans="2:5" x14ac:dyDescent="0.25">
      <c r="B6" s="38" t="s">
        <v>3</v>
      </c>
      <c r="C6" s="39"/>
      <c r="D6" s="39"/>
      <c r="E6" s="40"/>
    </row>
    <row r="7" spans="2:5" x14ac:dyDescent="0.25">
      <c r="B7" s="46" t="s">
        <v>0</v>
      </c>
      <c r="C7" s="47"/>
      <c r="D7" s="27"/>
      <c r="E7" s="11">
        <v>0</v>
      </c>
    </row>
    <row r="8" spans="2:5" x14ac:dyDescent="0.25">
      <c r="B8" s="44" t="s">
        <v>2</v>
      </c>
      <c r="C8" s="45"/>
      <c r="D8" s="28">
        <v>119.98</v>
      </c>
      <c r="E8" s="13">
        <v>2</v>
      </c>
    </row>
    <row r="9" spans="2:5" x14ac:dyDescent="0.25">
      <c r="B9" s="38" t="s">
        <v>4</v>
      </c>
      <c r="C9" s="39"/>
      <c r="D9" s="39"/>
      <c r="E9" s="40"/>
    </row>
    <row r="10" spans="2:5" x14ac:dyDescent="0.25">
      <c r="B10" s="46" t="s">
        <v>0</v>
      </c>
      <c r="C10" s="47"/>
      <c r="D10" s="27"/>
      <c r="E10" s="11">
        <v>0</v>
      </c>
    </row>
    <row r="11" spans="2:5" x14ac:dyDescent="0.25">
      <c r="B11" s="44" t="s">
        <v>2</v>
      </c>
      <c r="C11" s="45"/>
      <c r="D11" s="28"/>
      <c r="E11" s="13">
        <v>0</v>
      </c>
    </row>
    <row r="12" spans="2:5" x14ac:dyDescent="0.25">
      <c r="B12" s="41" t="s">
        <v>5</v>
      </c>
      <c r="C12" s="42"/>
      <c r="D12" s="42"/>
      <c r="E12" s="43"/>
    </row>
    <row r="13" spans="2:5" x14ac:dyDescent="0.25">
      <c r="B13" s="46" t="s">
        <v>0</v>
      </c>
      <c r="C13" s="50"/>
      <c r="D13" s="27"/>
      <c r="E13" s="11">
        <v>0</v>
      </c>
    </row>
    <row r="14" spans="2:5" x14ac:dyDescent="0.25">
      <c r="B14" s="44" t="s">
        <v>2</v>
      </c>
      <c r="C14" s="49"/>
      <c r="D14" s="28">
        <v>289.92</v>
      </c>
      <c r="E14" s="13">
        <v>5</v>
      </c>
    </row>
    <row r="15" spans="2:5" x14ac:dyDescent="0.25">
      <c r="B15" s="48" t="s">
        <v>11</v>
      </c>
      <c r="C15" s="48"/>
      <c r="D15" s="29">
        <f>SUM(D3:D14)</f>
        <v>763.26</v>
      </c>
      <c r="E15" s="6">
        <f>SUM(E3:E14)</f>
        <v>16</v>
      </c>
    </row>
    <row r="16" spans="2:5" x14ac:dyDescent="0.25">
      <c r="B16" s="38" t="s">
        <v>6</v>
      </c>
      <c r="C16" s="39"/>
      <c r="D16" s="39"/>
      <c r="E16" s="40"/>
    </row>
    <row r="17" spans="2:5" x14ac:dyDescent="0.25">
      <c r="B17" s="46" t="s">
        <v>0</v>
      </c>
      <c r="C17" s="47"/>
      <c r="D17" s="27">
        <v>75.95</v>
      </c>
      <c r="E17" s="11">
        <v>3</v>
      </c>
    </row>
    <row r="18" spans="2:5" x14ac:dyDescent="0.25">
      <c r="B18" s="44" t="s">
        <v>2</v>
      </c>
      <c r="C18" s="45"/>
      <c r="D18" s="28">
        <v>213.87</v>
      </c>
      <c r="E18" s="13">
        <v>6</v>
      </c>
    </row>
    <row r="19" spans="2:5" x14ac:dyDescent="0.25">
      <c r="B19" s="41" t="s">
        <v>7</v>
      </c>
      <c r="C19" s="42"/>
      <c r="D19" s="42"/>
      <c r="E19" s="43"/>
    </row>
    <row r="20" spans="2:5" x14ac:dyDescent="0.25">
      <c r="B20" s="46" t="s">
        <v>0</v>
      </c>
      <c r="C20" s="47"/>
      <c r="D20" s="27">
        <v>75</v>
      </c>
      <c r="E20" s="11">
        <v>1</v>
      </c>
    </row>
    <row r="21" spans="2:5" x14ac:dyDescent="0.25">
      <c r="B21" s="44" t="s">
        <v>2</v>
      </c>
      <c r="C21" s="45"/>
      <c r="D21" s="28"/>
      <c r="E21" s="13"/>
    </row>
    <row r="22" spans="2:5" x14ac:dyDescent="0.25">
      <c r="B22" s="41" t="s">
        <v>8</v>
      </c>
      <c r="C22" s="42"/>
      <c r="D22" s="42"/>
      <c r="E22" s="43"/>
    </row>
    <row r="23" spans="2:5" x14ac:dyDescent="0.25">
      <c r="B23" s="46" t="s">
        <v>0</v>
      </c>
      <c r="C23" s="47"/>
      <c r="D23" s="27"/>
      <c r="E23" s="11">
        <v>0</v>
      </c>
    </row>
    <row r="24" spans="2:5" x14ac:dyDescent="0.25">
      <c r="B24" s="44" t="s">
        <v>2</v>
      </c>
      <c r="C24" s="45"/>
      <c r="D24" s="28"/>
      <c r="E24" s="13">
        <v>0</v>
      </c>
    </row>
    <row r="25" spans="2:5" x14ac:dyDescent="0.25">
      <c r="B25" s="41" t="s">
        <v>9</v>
      </c>
      <c r="C25" s="42"/>
      <c r="D25" s="42"/>
      <c r="E25" s="43"/>
    </row>
    <row r="26" spans="2:5" x14ac:dyDescent="0.25">
      <c r="B26" s="46" t="s">
        <v>0</v>
      </c>
      <c r="C26" s="47"/>
      <c r="D26" s="27"/>
      <c r="E26" s="11">
        <v>0</v>
      </c>
    </row>
    <row r="27" spans="2:5" x14ac:dyDescent="0.25">
      <c r="B27" s="44" t="s">
        <v>2</v>
      </c>
      <c r="C27" s="45"/>
      <c r="D27" s="28"/>
      <c r="E27" s="13">
        <v>0</v>
      </c>
    </row>
    <row r="28" spans="2:5" ht="15.75" thickBot="1" x14ac:dyDescent="0.3">
      <c r="B28" s="36" t="s">
        <v>10</v>
      </c>
      <c r="C28" s="36"/>
      <c r="D28" s="30">
        <f>SUM(D16:D27)</f>
        <v>364.82</v>
      </c>
      <c r="E28" s="7">
        <f>SUM(E16:E27)</f>
        <v>10</v>
      </c>
    </row>
    <row r="29" spans="2:5" ht="15.75" thickTop="1" x14ac:dyDescent="0.25">
      <c r="B29" s="37" t="s">
        <v>12</v>
      </c>
      <c r="C29" s="37"/>
      <c r="D29" s="26">
        <f>SUM(D28,D15)</f>
        <v>1128.08</v>
      </c>
      <c r="E29" s="8">
        <f>SUM(E28,E15)</f>
        <v>26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1"/>
  <sheetViews>
    <sheetView workbookViewId="0">
      <selection activeCell="B2" sqref="B2:E29"/>
    </sheetView>
  </sheetViews>
  <sheetFormatPr defaultColWidth="17.28515625" defaultRowHeight="15" x14ac:dyDescent="0.25"/>
  <cols>
    <col min="4" max="4" width="29" bestFit="1" customWidth="1"/>
    <col min="5" max="5" width="18.5703125" bestFit="1" customWidth="1"/>
  </cols>
  <sheetData>
    <row r="1" spans="2:5" x14ac:dyDescent="0.25">
      <c r="D1" s="26"/>
      <c r="E1" s="5"/>
    </row>
    <row r="2" spans="2:5" x14ac:dyDescent="0.25">
      <c r="D2" s="26" t="s">
        <v>17</v>
      </c>
      <c r="E2" s="5" t="s">
        <v>14</v>
      </c>
    </row>
    <row r="3" spans="2:5" x14ac:dyDescent="0.25">
      <c r="B3" s="38" t="s">
        <v>1</v>
      </c>
      <c r="C3" s="39"/>
      <c r="D3" s="39"/>
      <c r="E3" s="40"/>
    </row>
    <row r="4" spans="2:5" x14ac:dyDescent="0.25">
      <c r="B4" s="46" t="s">
        <v>0</v>
      </c>
      <c r="C4" s="47"/>
      <c r="D4" s="26">
        <v>164.94</v>
      </c>
      <c r="E4">
        <v>7</v>
      </c>
    </row>
    <row r="5" spans="2:5" x14ac:dyDescent="0.25">
      <c r="B5" s="44" t="s">
        <v>2</v>
      </c>
      <c r="C5" s="45"/>
      <c r="D5" s="26">
        <v>270.94</v>
      </c>
      <c r="E5">
        <v>5</v>
      </c>
    </row>
    <row r="6" spans="2:5" x14ac:dyDescent="0.25">
      <c r="B6" s="38" t="s">
        <v>3</v>
      </c>
      <c r="C6" s="39"/>
      <c r="D6" s="39"/>
      <c r="E6" s="40"/>
    </row>
    <row r="7" spans="2:5" x14ac:dyDescent="0.25">
      <c r="B7" s="46" t="s">
        <v>0</v>
      </c>
      <c r="C7" s="47"/>
      <c r="D7" s="27"/>
      <c r="E7" s="11">
        <v>0</v>
      </c>
    </row>
    <row r="8" spans="2:5" x14ac:dyDescent="0.25">
      <c r="B8" s="44" t="s">
        <v>2</v>
      </c>
      <c r="C8" s="45"/>
      <c r="D8" s="28">
        <v>324.98</v>
      </c>
      <c r="E8" s="13">
        <v>4</v>
      </c>
    </row>
    <row r="9" spans="2:5" x14ac:dyDescent="0.25">
      <c r="B9" s="38" t="s">
        <v>4</v>
      </c>
      <c r="C9" s="39"/>
      <c r="D9" s="39"/>
      <c r="E9" s="40"/>
    </row>
    <row r="10" spans="2:5" x14ac:dyDescent="0.25">
      <c r="B10" s="46" t="s">
        <v>0</v>
      </c>
      <c r="C10" s="47"/>
      <c r="D10" s="27"/>
      <c r="E10" s="11">
        <v>0</v>
      </c>
    </row>
    <row r="11" spans="2:5" x14ac:dyDescent="0.25">
      <c r="B11" s="44" t="s">
        <v>2</v>
      </c>
      <c r="C11" s="45"/>
      <c r="D11" s="28"/>
      <c r="E11" s="13">
        <v>0</v>
      </c>
    </row>
    <row r="12" spans="2:5" x14ac:dyDescent="0.25">
      <c r="B12" s="41" t="s">
        <v>5</v>
      </c>
      <c r="C12" s="42"/>
      <c r="D12" s="42"/>
      <c r="E12" s="43"/>
    </row>
    <row r="13" spans="2:5" x14ac:dyDescent="0.25">
      <c r="B13" s="46" t="s">
        <v>0</v>
      </c>
      <c r="C13" s="50"/>
      <c r="D13" s="27"/>
      <c r="E13" s="11">
        <v>0</v>
      </c>
    </row>
    <row r="14" spans="2:5" x14ac:dyDescent="0.25">
      <c r="B14" s="44" t="s">
        <v>2</v>
      </c>
      <c r="C14" s="49"/>
      <c r="D14" s="28"/>
      <c r="E14" s="13">
        <v>0</v>
      </c>
    </row>
    <row r="15" spans="2:5" x14ac:dyDescent="0.25">
      <c r="B15" s="48" t="s">
        <v>11</v>
      </c>
      <c r="C15" s="48"/>
      <c r="D15" s="29">
        <f>SUM(D3:D14)</f>
        <v>760.86</v>
      </c>
      <c r="E15" s="6">
        <f>SUM(E3:E14)</f>
        <v>16</v>
      </c>
    </row>
    <row r="16" spans="2:5" x14ac:dyDescent="0.25">
      <c r="B16" s="38" t="s">
        <v>6</v>
      </c>
      <c r="C16" s="39"/>
      <c r="D16" s="39"/>
      <c r="E16" s="40"/>
    </row>
    <row r="17" spans="2:5" x14ac:dyDescent="0.25">
      <c r="B17" s="46" t="s">
        <v>0</v>
      </c>
      <c r="C17" s="47"/>
      <c r="D17" s="27">
        <v>31.98</v>
      </c>
      <c r="E17" s="11">
        <v>2</v>
      </c>
    </row>
    <row r="18" spans="2:5" x14ac:dyDescent="0.25">
      <c r="B18" s="44" t="s">
        <v>2</v>
      </c>
      <c r="C18" s="45"/>
      <c r="D18" s="28">
        <v>62.97</v>
      </c>
      <c r="E18" s="13">
        <v>2</v>
      </c>
    </row>
    <row r="19" spans="2:5" x14ac:dyDescent="0.25">
      <c r="B19" s="41" t="s">
        <v>7</v>
      </c>
      <c r="C19" s="42"/>
      <c r="D19" s="42"/>
      <c r="E19" s="43"/>
    </row>
    <row r="20" spans="2:5" x14ac:dyDescent="0.25">
      <c r="B20" s="46" t="s">
        <v>0</v>
      </c>
      <c r="C20" s="47"/>
      <c r="D20" s="27">
        <v>75</v>
      </c>
      <c r="E20" s="11">
        <v>1</v>
      </c>
    </row>
    <row r="21" spans="2:5" x14ac:dyDescent="0.25">
      <c r="B21" s="44" t="s">
        <v>2</v>
      </c>
      <c r="C21" s="45"/>
      <c r="D21" s="28">
        <v>250</v>
      </c>
      <c r="E21" s="13">
        <v>4</v>
      </c>
    </row>
    <row r="22" spans="2:5" x14ac:dyDescent="0.25">
      <c r="B22" s="41" t="s">
        <v>8</v>
      </c>
      <c r="C22" s="42"/>
      <c r="D22" s="42"/>
      <c r="E22" s="43"/>
    </row>
    <row r="23" spans="2:5" x14ac:dyDescent="0.25">
      <c r="B23" s="46" t="s">
        <v>0</v>
      </c>
      <c r="C23" s="47"/>
      <c r="D23" s="27"/>
      <c r="E23" s="11">
        <v>0</v>
      </c>
    </row>
    <row r="24" spans="2:5" x14ac:dyDescent="0.25">
      <c r="B24" s="44" t="s">
        <v>2</v>
      </c>
      <c r="C24" s="45"/>
      <c r="D24" s="28"/>
      <c r="E24" s="13">
        <v>0</v>
      </c>
    </row>
    <row r="25" spans="2:5" x14ac:dyDescent="0.25">
      <c r="B25" s="41" t="s">
        <v>9</v>
      </c>
      <c r="C25" s="42"/>
      <c r="D25" s="42"/>
      <c r="E25" s="43"/>
    </row>
    <row r="26" spans="2:5" x14ac:dyDescent="0.25">
      <c r="B26" s="46" t="s">
        <v>0</v>
      </c>
      <c r="C26" s="47"/>
      <c r="D26" s="27"/>
      <c r="E26" s="11">
        <v>0</v>
      </c>
    </row>
    <row r="27" spans="2:5" x14ac:dyDescent="0.25">
      <c r="B27" s="44" t="s">
        <v>2</v>
      </c>
      <c r="C27" s="45"/>
      <c r="D27" s="28"/>
      <c r="E27" s="13">
        <v>0</v>
      </c>
    </row>
    <row r="28" spans="2:5" ht="15.75" thickBot="1" x14ac:dyDescent="0.3">
      <c r="B28" s="36" t="s">
        <v>10</v>
      </c>
      <c r="C28" s="36"/>
      <c r="D28" s="30">
        <f>SUM(D16:D27)</f>
        <v>419.95</v>
      </c>
      <c r="E28" s="7">
        <f>SUM(E16:E27)</f>
        <v>9</v>
      </c>
    </row>
    <row r="29" spans="2:5" ht="15.75" thickTop="1" x14ac:dyDescent="0.25">
      <c r="B29" s="37" t="s">
        <v>12</v>
      </c>
      <c r="C29" s="37"/>
      <c r="D29" s="26">
        <f>SUM(D28,D15)</f>
        <v>1180.81</v>
      </c>
      <c r="E29" s="8">
        <f>SUM(E28,E15)</f>
        <v>25</v>
      </c>
    </row>
    <row r="30" spans="2:5" x14ac:dyDescent="0.25">
      <c r="D30" s="26"/>
    </row>
    <row r="31" spans="2:5" x14ac:dyDescent="0.25">
      <c r="D31" s="26"/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29"/>
  <sheetViews>
    <sheetView topLeftCell="A19" workbookViewId="0">
      <selection activeCell="G11" sqref="G11"/>
    </sheetView>
  </sheetViews>
  <sheetFormatPr defaultRowHeight="15" x14ac:dyDescent="0.25"/>
  <cols>
    <col min="3" max="3" width="14.42578125" customWidth="1"/>
    <col min="4" max="4" width="26.28515625" bestFit="1" customWidth="1"/>
    <col min="5" max="5" width="18.5703125" bestFit="1" customWidth="1"/>
  </cols>
  <sheetData>
    <row r="2" spans="2:5" x14ac:dyDescent="0.25">
      <c r="D2" s="26" t="s">
        <v>17</v>
      </c>
      <c r="E2" s="5" t="s">
        <v>14</v>
      </c>
    </row>
    <row r="3" spans="2:5" x14ac:dyDescent="0.25">
      <c r="B3" s="38" t="s">
        <v>1</v>
      </c>
      <c r="C3" s="39"/>
      <c r="D3" s="39"/>
      <c r="E3" s="40"/>
    </row>
    <row r="4" spans="2:5" x14ac:dyDescent="0.25">
      <c r="B4" s="46" t="s">
        <v>0</v>
      </c>
      <c r="C4" s="47"/>
      <c r="D4" s="26">
        <v>84.97</v>
      </c>
      <c r="E4">
        <v>4</v>
      </c>
    </row>
    <row r="5" spans="2:5" x14ac:dyDescent="0.25">
      <c r="B5" s="44" t="s">
        <v>2</v>
      </c>
      <c r="C5" s="45"/>
      <c r="D5" s="26">
        <v>308</v>
      </c>
      <c r="E5">
        <v>5</v>
      </c>
    </row>
    <row r="6" spans="2:5" x14ac:dyDescent="0.25">
      <c r="B6" s="38" t="s">
        <v>3</v>
      </c>
      <c r="C6" s="39"/>
      <c r="D6" s="39"/>
      <c r="E6" s="40"/>
    </row>
    <row r="7" spans="2:5" x14ac:dyDescent="0.25">
      <c r="B7" s="46" t="s">
        <v>0</v>
      </c>
      <c r="C7" s="47"/>
      <c r="D7" s="27">
        <v>0</v>
      </c>
      <c r="E7" s="11">
        <v>0</v>
      </c>
    </row>
    <row r="8" spans="2:5" x14ac:dyDescent="0.25">
      <c r="B8" s="44" t="s">
        <v>2</v>
      </c>
      <c r="C8" s="45"/>
      <c r="D8" s="28">
        <v>250.97</v>
      </c>
      <c r="E8" s="13">
        <v>4</v>
      </c>
    </row>
    <row r="9" spans="2:5" x14ac:dyDescent="0.25">
      <c r="B9" s="38" t="s">
        <v>4</v>
      </c>
      <c r="C9" s="39"/>
      <c r="D9" s="39"/>
      <c r="E9" s="40"/>
    </row>
    <row r="10" spans="2:5" x14ac:dyDescent="0.25">
      <c r="B10" s="46" t="s">
        <v>0</v>
      </c>
      <c r="C10" s="47"/>
      <c r="D10" s="27">
        <v>20.99</v>
      </c>
      <c r="E10" s="11">
        <v>1</v>
      </c>
    </row>
    <row r="11" spans="2:5" x14ac:dyDescent="0.25">
      <c r="B11" s="44" t="s">
        <v>2</v>
      </c>
      <c r="C11" s="45"/>
      <c r="D11" s="28">
        <v>65</v>
      </c>
      <c r="E11" s="13">
        <v>1</v>
      </c>
    </row>
    <row r="12" spans="2:5" x14ac:dyDescent="0.25">
      <c r="B12" s="41" t="s">
        <v>5</v>
      </c>
      <c r="C12" s="42"/>
      <c r="D12" s="42"/>
      <c r="E12" s="43"/>
    </row>
    <row r="13" spans="2:5" x14ac:dyDescent="0.25">
      <c r="B13" s="46" t="s">
        <v>0</v>
      </c>
      <c r="C13" s="50"/>
      <c r="D13" s="27">
        <v>0</v>
      </c>
      <c r="E13" s="11">
        <v>0</v>
      </c>
    </row>
    <row r="14" spans="2:5" x14ac:dyDescent="0.25">
      <c r="B14" s="44" t="s">
        <v>2</v>
      </c>
      <c r="C14" s="49"/>
      <c r="D14" s="28">
        <v>0</v>
      </c>
      <c r="E14" s="13">
        <v>0</v>
      </c>
    </row>
    <row r="15" spans="2:5" x14ac:dyDescent="0.25">
      <c r="B15" s="48" t="s">
        <v>11</v>
      </c>
      <c r="C15" s="48"/>
      <c r="D15" s="29">
        <f>SUM(D3:D14)</f>
        <v>729.93000000000006</v>
      </c>
      <c r="E15" s="6">
        <f>SUM(E3:E14)</f>
        <v>15</v>
      </c>
    </row>
    <row r="16" spans="2:5" x14ac:dyDescent="0.25">
      <c r="B16" s="38" t="s">
        <v>6</v>
      </c>
      <c r="C16" s="39"/>
      <c r="D16" s="39"/>
      <c r="E16" s="40"/>
    </row>
    <row r="17" spans="2:5" x14ac:dyDescent="0.25">
      <c r="B17" s="46" t="s">
        <v>0</v>
      </c>
      <c r="C17" s="47"/>
      <c r="D17" s="27">
        <v>26.87</v>
      </c>
      <c r="E17" s="11">
        <v>3</v>
      </c>
    </row>
    <row r="18" spans="2:5" x14ac:dyDescent="0.25">
      <c r="B18" s="44" t="s">
        <v>2</v>
      </c>
      <c r="C18" s="45"/>
      <c r="D18" s="28">
        <v>135.5</v>
      </c>
      <c r="E18" s="13">
        <v>4</v>
      </c>
    </row>
    <row r="19" spans="2:5" x14ac:dyDescent="0.25">
      <c r="B19" s="41" t="s">
        <v>7</v>
      </c>
      <c r="C19" s="42"/>
      <c r="D19" s="42"/>
      <c r="E19" s="43"/>
    </row>
    <row r="20" spans="2:5" x14ac:dyDescent="0.25">
      <c r="B20" s="46" t="s">
        <v>0</v>
      </c>
      <c r="C20" s="47"/>
      <c r="D20" s="27">
        <v>150</v>
      </c>
      <c r="E20" s="11">
        <v>2</v>
      </c>
    </row>
    <row r="21" spans="2:5" x14ac:dyDescent="0.25">
      <c r="B21" s="44" t="s">
        <v>2</v>
      </c>
      <c r="C21" s="45"/>
      <c r="D21" s="28">
        <v>154.97999999999999</v>
      </c>
      <c r="E21" s="13">
        <v>2</v>
      </c>
    </row>
    <row r="22" spans="2:5" x14ac:dyDescent="0.25">
      <c r="B22" s="41" t="s">
        <v>8</v>
      </c>
      <c r="C22" s="42"/>
      <c r="D22" s="42"/>
      <c r="E22" s="43"/>
    </row>
    <row r="23" spans="2:5" x14ac:dyDescent="0.25">
      <c r="B23" s="46" t="s">
        <v>0</v>
      </c>
      <c r="C23" s="47"/>
      <c r="D23" s="27"/>
      <c r="E23" s="11"/>
    </row>
    <row r="24" spans="2:5" x14ac:dyDescent="0.25">
      <c r="B24" s="44" t="s">
        <v>2</v>
      </c>
      <c r="C24" s="45"/>
      <c r="D24" s="28"/>
      <c r="E24" s="13"/>
    </row>
    <row r="25" spans="2:5" x14ac:dyDescent="0.25">
      <c r="B25" s="41" t="s">
        <v>9</v>
      </c>
      <c r="C25" s="42"/>
      <c r="D25" s="42"/>
      <c r="E25" s="43"/>
    </row>
    <row r="26" spans="2:5" x14ac:dyDescent="0.25">
      <c r="B26" s="46" t="s">
        <v>0</v>
      </c>
      <c r="C26" s="47"/>
      <c r="D26" s="27"/>
      <c r="E26" s="11"/>
    </row>
    <row r="27" spans="2:5" x14ac:dyDescent="0.25">
      <c r="B27" s="44" t="s">
        <v>2</v>
      </c>
      <c r="C27" s="45"/>
      <c r="D27" s="28"/>
      <c r="E27" s="13"/>
    </row>
    <row r="28" spans="2:5" ht="15.75" thickBot="1" x14ac:dyDescent="0.3">
      <c r="B28" s="36" t="s">
        <v>10</v>
      </c>
      <c r="C28" s="36"/>
      <c r="D28" s="30">
        <f>SUM(D16:D27)</f>
        <v>467.35</v>
      </c>
      <c r="E28" s="7">
        <f>SUM(E16:E27)</f>
        <v>11</v>
      </c>
    </row>
    <row r="29" spans="2:5" ht="15.75" thickTop="1" x14ac:dyDescent="0.25">
      <c r="B29" s="37" t="s">
        <v>12</v>
      </c>
      <c r="C29" s="37"/>
      <c r="D29" s="26">
        <f>SUM(D28,D15)</f>
        <v>1197.2800000000002</v>
      </c>
      <c r="E29" s="8">
        <f>SUM(E28,E15)</f>
        <v>26</v>
      </c>
    </row>
  </sheetData>
  <mergeCells count="27">
    <mergeCell ref="B8:C8"/>
    <mergeCell ref="B3:E3"/>
    <mergeCell ref="B4:C4"/>
    <mergeCell ref="B5:C5"/>
    <mergeCell ref="B6:E6"/>
    <mergeCell ref="B7:C7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9"/>
  <sheetViews>
    <sheetView tabSelected="1" workbookViewId="0">
      <selection activeCell="E3" sqref="E3"/>
    </sheetView>
  </sheetViews>
  <sheetFormatPr defaultRowHeight="15" x14ac:dyDescent="0.25"/>
  <cols>
    <col min="3" max="3" width="25" customWidth="1"/>
    <col min="4" max="4" width="17.7109375" customWidth="1"/>
    <col min="5" max="5" width="15.28515625" style="5" customWidth="1"/>
  </cols>
  <sheetData>
    <row r="2" spans="2:5" s="18" customFormat="1" ht="60" x14ac:dyDescent="0.25">
      <c r="D2" s="21" t="s">
        <v>18</v>
      </c>
      <c r="E2" s="31" t="s">
        <v>19</v>
      </c>
    </row>
    <row r="3" spans="2:5" x14ac:dyDescent="0.25">
      <c r="B3" s="14" t="s">
        <v>1</v>
      </c>
      <c r="C3" s="15"/>
      <c r="E3" s="32"/>
    </row>
    <row r="4" spans="2:5" x14ac:dyDescent="0.25">
      <c r="B4" s="46" t="s">
        <v>0</v>
      </c>
      <c r="C4" s="47"/>
      <c r="D4" s="20">
        <f>SUM(July_17:November_17!D4)</f>
        <v>667.56</v>
      </c>
      <c r="E4" s="33">
        <f>SUM(July_17:November_17!E4)</f>
        <v>30</v>
      </c>
    </row>
    <row r="5" spans="2:5" x14ac:dyDescent="0.25">
      <c r="B5" s="44" t="s">
        <v>2</v>
      </c>
      <c r="C5" s="45"/>
      <c r="D5" s="20">
        <f>SUM(July_17:November_17!D5)</f>
        <v>1341.13</v>
      </c>
      <c r="E5" s="33">
        <f>SUM(July_17:November_17!E5)</f>
        <v>22</v>
      </c>
    </row>
    <row r="6" spans="2:5" x14ac:dyDescent="0.25">
      <c r="B6" s="14" t="s">
        <v>3</v>
      </c>
      <c r="C6" s="15"/>
      <c r="D6" s="20">
        <f>SUM(July_17:November_17!D6)</f>
        <v>0</v>
      </c>
      <c r="E6" s="33">
        <f>SUM(July_17:November_17!E6)</f>
        <v>0</v>
      </c>
    </row>
    <row r="7" spans="2:5" x14ac:dyDescent="0.25">
      <c r="B7" s="46" t="s">
        <v>0</v>
      </c>
      <c r="C7" s="47"/>
      <c r="D7" s="20">
        <f>SUM(July_17:November_17!D7)</f>
        <v>0</v>
      </c>
      <c r="E7" s="33">
        <f>SUM(July_17:November_17!E7)</f>
        <v>0</v>
      </c>
    </row>
    <row r="8" spans="2:5" x14ac:dyDescent="0.25">
      <c r="B8" s="44" t="s">
        <v>2</v>
      </c>
      <c r="C8" s="45"/>
      <c r="D8" s="20">
        <f>SUM(July_17:November_17!D8)</f>
        <v>1113.8899999999999</v>
      </c>
      <c r="E8" s="33">
        <f>SUM(July_17:November_17!E8)</f>
        <v>16</v>
      </c>
    </row>
    <row r="9" spans="2:5" x14ac:dyDescent="0.25">
      <c r="B9" s="14" t="s">
        <v>4</v>
      </c>
      <c r="C9" s="15"/>
      <c r="D9" s="20">
        <f>SUM(July_17:November_17!D9)</f>
        <v>0</v>
      </c>
      <c r="E9" s="33">
        <f>SUM(July_17:November_17!E9)</f>
        <v>0</v>
      </c>
    </row>
    <row r="10" spans="2:5" x14ac:dyDescent="0.25">
      <c r="B10" s="46" t="s">
        <v>0</v>
      </c>
      <c r="C10" s="47"/>
      <c r="D10" s="20">
        <f>SUM(July_17:November_17!D10)</f>
        <v>39.979999999999997</v>
      </c>
      <c r="E10" s="33">
        <f>SUM(July_17:November_17!E10)</f>
        <v>2</v>
      </c>
    </row>
    <row r="11" spans="2:5" x14ac:dyDescent="0.25">
      <c r="B11" s="44" t="s">
        <v>2</v>
      </c>
      <c r="C11" s="45"/>
      <c r="D11" s="20">
        <f>SUM(July_17:November_17!D11)</f>
        <v>130</v>
      </c>
      <c r="E11" s="33">
        <f>SUM(July_17:November_17!E11)</f>
        <v>2</v>
      </c>
    </row>
    <row r="12" spans="2:5" x14ac:dyDescent="0.25">
      <c r="B12" s="41" t="s">
        <v>5</v>
      </c>
      <c r="C12" s="42"/>
      <c r="D12" s="20">
        <f>SUM(July_17:November_17!D12)</f>
        <v>0</v>
      </c>
      <c r="E12" s="33">
        <f>SUM(July_17:November_17!E12)</f>
        <v>0</v>
      </c>
    </row>
    <row r="13" spans="2:5" x14ac:dyDescent="0.25">
      <c r="B13" s="46" t="s">
        <v>0</v>
      </c>
      <c r="C13" s="50"/>
      <c r="D13" s="20">
        <f>SUM(July_17:November_17!D13)</f>
        <v>0</v>
      </c>
      <c r="E13" s="33">
        <f>SUM(July_17:November_17!E13)</f>
        <v>0</v>
      </c>
    </row>
    <row r="14" spans="2:5" x14ac:dyDescent="0.25">
      <c r="B14" s="44" t="s">
        <v>2</v>
      </c>
      <c r="C14" s="49"/>
      <c r="D14" s="20">
        <f>SUM(July_17:November_17!D14)</f>
        <v>379.86</v>
      </c>
      <c r="E14" s="33">
        <f>SUM(July_17:November_17!E14)</f>
        <v>7</v>
      </c>
    </row>
    <row r="15" spans="2:5" x14ac:dyDescent="0.25">
      <c r="B15" s="52" t="s">
        <v>11</v>
      </c>
      <c r="C15" s="52"/>
      <c r="D15" s="24">
        <f>SUM(D4:D14)</f>
        <v>3672.42</v>
      </c>
      <c r="E15" s="34">
        <f>SUM(E3:E14)</f>
        <v>79</v>
      </c>
    </row>
    <row r="16" spans="2:5" x14ac:dyDescent="0.25">
      <c r="B16" s="22" t="s">
        <v>6</v>
      </c>
      <c r="C16" s="23"/>
      <c r="D16" s="19"/>
      <c r="E16" s="11"/>
    </row>
    <row r="17" spans="2:5" x14ac:dyDescent="0.25">
      <c r="B17" s="46" t="s">
        <v>0</v>
      </c>
      <c r="C17" s="47"/>
      <c r="D17" s="20">
        <f>SUM(July_17:November_17!D17)</f>
        <v>286.63000000000005</v>
      </c>
      <c r="E17" s="33">
        <f>SUM(July_17:November_17!E17)</f>
        <v>16</v>
      </c>
    </row>
    <row r="18" spans="2:5" x14ac:dyDescent="0.25">
      <c r="B18" s="44" t="s">
        <v>2</v>
      </c>
      <c r="C18" s="45"/>
      <c r="D18" s="20">
        <f>SUM(July_17:November_17!D18)</f>
        <v>580.25</v>
      </c>
      <c r="E18" s="33">
        <f>SUM(July_17:November_17!E18)</f>
        <v>16</v>
      </c>
    </row>
    <row r="19" spans="2:5" x14ac:dyDescent="0.25">
      <c r="B19" s="16" t="s">
        <v>7</v>
      </c>
      <c r="C19" s="17"/>
      <c r="D19" s="20">
        <f>SUM(July_17:November_17!D19)</f>
        <v>0</v>
      </c>
      <c r="E19" s="33">
        <f>SUM(July_17:November_17!E19)</f>
        <v>0</v>
      </c>
    </row>
    <row r="20" spans="2:5" x14ac:dyDescent="0.25">
      <c r="B20" s="46" t="s">
        <v>0</v>
      </c>
      <c r="C20" s="47"/>
      <c r="D20" s="20">
        <f>SUM(July_17:November_17!D20)</f>
        <v>570</v>
      </c>
      <c r="E20" s="33">
        <f>SUM(July_17:November_17!E20)</f>
        <v>8</v>
      </c>
    </row>
    <row r="21" spans="2:5" x14ac:dyDescent="0.25">
      <c r="B21" s="44" t="s">
        <v>2</v>
      </c>
      <c r="C21" s="45"/>
      <c r="D21" s="20">
        <f>SUM(July_17:November_17!D21)</f>
        <v>576.48</v>
      </c>
      <c r="E21" s="33">
        <f>SUM(July_17:November_17!E21)</f>
        <v>10</v>
      </c>
    </row>
    <row r="22" spans="2:5" x14ac:dyDescent="0.25">
      <c r="B22" s="16" t="s">
        <v>8</v>
      </c>
      <c r="C22" s="17"/>
      <c r="D22" s="20">
        <f>SUM(July_17:November_17!D22)</f>
        <v>0</v>
      </c>
      <c r="E22" s="33">
        <f>SUM(July_17:November_17!E22)</f>
        <v>0</v>
      </c>
    </row>
    <row r="23" spans="2:5" x14ac:dyDescent="0.25">
      <c r="B23" s="46" t="s">
        <v>0</v>
      </c>
      <c r="C23" s="47"/>
      <c r="D23" s="20">
        <f>SUM(July_17:November_17!D23)</f>
        <v>0</v>
      </c>
      <c r="E23" s="33">
        <f>SUM(July_17:November_17!E23)</f>
        <v>0</v>
      </c>
    </row>
    <row r="24" spans="2:5" x14ac:dyDescent="0.25">
      <c r="B24" s="44" t="s">
        <v>2</v>
      </c>
      <c r="C24" s="45"/>
      <c r="D24" s="20">
        <f>SUM(July_17:November_17!D24)</f>
        <v>0</v>
      </c>
      <c r="E24" s="33">
        <f>SUM(July_17:November_17!E24)</f>
        <v>0</v>
      </c>
    </row>
    <row r="25" spans="2:5" x14ac:dyDescent="0.25">
      <c r="B25" s="16" t="s">
        <v>9</v>
      </c>
      <c r="C25" s="17"/>
      <c r="D25" s="20">
        <f>SUM(July_17:November_17!D25)</f>
        <v>0</v>
      </c>
      <c r="E25" s="33">
        <f>SUM(July_17:November_17!E25)</f>
        <v>0</v>
      </c>
    </row>
    <row r="26" spans="2:5" x14ac:dyDescent="0.25">
      <c r="B26" s="46" t="s">
        <v>0</v>
      </c>
      <c r="C26" s="47"/>
      <c r="D26" s="20">
        <f>SUM(July_17:November_17!D26)</f>
        <v>0</v>
      </c>
      <c r="E26" s="33">
        <f>SUM(July_17:November_17!E26)</f>
        <v>0</v>
      </c>
    </row>
    <row r="27" spans="2:5" x14ac:dyDescent="0.25">
      <c r="B27" s="44" t="s">
        <v>2</v>
      </c>
      <c r="C27" s="45"/>
      <c r="D27" s="20">
        <f>SUM(July_17:November_17!D27)</f>
        <v>0</v>
      </c>
      <c r="E27" s="33">
        <f>SUM(July_17:November_17!E27)</f>
        <v>0</v>
      </c>
    </row>
    <row r="28" spans="2:5" ht="15.75" thickBot="1" x14ac:dyDescent="0.3">
      <c r="B28" s="51" t="s">
        <v>10</v>
      </c>
      <c r="C28" s="51"/>
      <c r="D28" s="25">
        <f>SUM(D16:D27)</f>
        <v>2013.3600000000001</v>
      </c>
      <c r="E28" s="35">
        <f>SUM(E17:E27)</f>
        <v>50</v>
      </c>
    </row>
    <row r="29" spans="2:5" ht="15.75" thickTop="1" x14ac:dyDescent="0.25">
      <c r="B29" s="37" t="s">
        <v>12</v>
      </c>
      <c r="C29" s="37"/>
      <c r="D29" s="19">
        <f>SUM(D28,D15)</f>
        <v>5685.7800000000007</v>
      </c>
      <c r="E29" s="5">
        <f>SUM(E28,E15)</f>
        <v>129</v>
      </c>
    </row>
  </sheetData>
  <dataConsolidate/>
  <mergeCells count="20">
    <mergeCell ref="B4:C4"/>
    <mergeCell ref="B5:C5"/>
    <mergeCell ref="B7:C7"/>
    <mergeCell ref="B8:C8"/>
    <mergeCell ref="B15:C15"/>
    <mergeCell ref="B17:C17"/>
    <mergeCell ref="B18:C18"/>
    <mergeCell ref="B20:C20"/>
    <mergeCell ref="B10:C10"/>
    <mergeCell ref="B11:C11"/>
    <mergeCell ref="B12:C12"/>
    <mergeCell ref="B13:C13"/>
    <mergeCell ref="B14:C14"/>
    <mergeCell ref="B27:C27"/>
    <mergeCell ref="B28:C28"/>
    <mergeCell ref="B29:C29"/>
    <mergeCell ref="B21:C21"/>
    <mergeCell ref="B23:C23"/>
    <mergeCell ref="B24:C24"/>
    <mergeCell ref="B26:C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July_17</vt:lpstr>
      <vt:lpstr>August_17</vt:lpstr>
      <vt:lpstr>September_17</vt:lpstr>
      <vt:lpstr>October_17</vt:lpstr>
      <vt:lpstr>November_17</vt:lpstr>
      <vt:lpstr>Cumulative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L. Zimmermann</dc:creator>
  <cp:lastModifiedBy>Anne Hamland</cp:lastModifiedBy>
  <dcterms:created xsi:type="dcterms:W3CDTF">2017-08-07T21:38:29Z</dcterms:created>
  <dcterms:modified xsi:type="dcterms:W3CDTF">2017-12-11T16:51:08Z</dcterms:modified>
</cp:coreProperties>
</file>